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ZLUzerzanovad\Documents\ROZPOČET 2025\2026\"/>
    </mc:Choice>
  </mc:AlternateContent>
  <xr:revisionPtr revIDLastSave="0" documentId="13_ncr:1_{ECB259F8-89C4-4381-9D14-2C15B1FC9D3B}" xr6:coauthVersionLast="47" xr6:coauthVersionMax="47" xr10:uidLastSave="{00000000-0000-0000-0000-000000000000}"/>
  <bookViews>
    <workbookView xWindow="-120" yWindow="-120" windowWidth="29040" windowHeight="15840" xr2:uid="{66E03E88-81E4-4F8F-8839-9AB16F5E766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C12" i="1"/>
  <c r="C17" i="1" l="1"/>
  <c r="C11" i="1" l="1"/>
</calcChain>
</file>

<file path=xl/sharedStrings.xml><?xml version="1.0" encoding="utf-8"?>
<sst xmlns="http://schemas.openxmlformats.org/spreadsheetml/2006/main" count="53" uniqueCount="53">
  <si>
    <t xml:space="preserve">Ukazatel </t>
  </si>
  <si>
    <t>Částka</t>
  </si>
  <si>
    <t>1-4</t>
  </si>
  <si>
    <t>PŘÍJMY (v Kč)</t>
  </si>
  <si>
    <t>POČET ZAMĚSTNANCŮ</t>
  </si>
  <si>
    <t>z toho:</t>
  </si>
  <si>
    <t>dle zákoníku práce</t>
  </si>
  <si>
    <t>dle služebního zákona</t>
  </si>
  <si>
    <t>5</t>
  </si>
  <si>
    <t>BĚŽNÉ VÝDAJE (v Kč)</t>
  </si>
  <si>
    <t>50</t>
  </si>
  <si>
    <t>Výdaje na platy, ostatní platby za provedenou práci a pojistné</t>
  </si>
  <si>
    <t>501</t>
  </si>
  <si>
    <t>Platy</t>
  </si>
  <si>
    <t>5011</t>
  </si>
  <si>
    <t>Platy zaměstnanců v pracovním poměru vyjma zam. na služebních místech</t>
  </si>
  <si>
    <t>5013</t>
  </si>
  <si>
    <t>Platy zaměstnanců na služebních místech podle zákona o státní službě</t>
  </si>
  <si>
    <t>502</t>
  </si>
  <si>
    <t>Ostatní platby za provedenou práci</t>
  </si>
  <si>
    <t>5021</t>
  </si>
  <si>
    <t>Ostatní osobní výdaje</t>
  </si>
  <si>
    <t>503</t>
  </si>
  <si>
    <t>Povinné pojistné placené zaměstnavatelem</t>
  </si>
  <si>
    <t>5031</t>
  </si>
  <si>
    <t>Povinné poj. na sociální zabezp. a přísp. na státní politiku zaměstnanosti</t>
  </si>
  <si>
    <t>5032</t>
  </si>
  <si>
    <t>Povinné pojistné na veřejné zdravotní pojištění</t>
  </si>
  <si>
    <t>51</t>
  </si>
  <si>
    <t>Neinvestiční nákupy a související výdaje</t>
  </si>
  <si>
    <t>513</t>
  </si>
  <si>
    <t>Nákup materiálu</t>
  </si>
  <si>
    <t>514</t>
  </si>
  <si>
    <t>Úroky a ostatní finanční výdaje</t>
  </si>
  <si>
    <t>515</t>
  </si>
  <si>
    <t>Nákup vody, paliv a energie</t>
  </si>
  <si>
    <t>516</t>
  </si>
  <si>
    <t>Nákup služeb</t>
  </si>
  <si>
    <t>517</t>
  </si>
  <si>
    <t>Ostatní nákupy</t>
  </si>
  <si>
    <t>518</t>
  </si>
  <si>
    <t>Poskytnuté zálohy, jistiny, záruky a vládní úvěry</t>
  </si>
  <si>
    <t>519</t>
  </si>
  <si>
    <t>Výdaje souvis. s neinv. nákupy, přísp., náhrady a věc. dary</t>
  </si>
  <si>
    <t>53</t>
  </si>
  <si>
    <t>Neivestiční transfery veřejnoprávním subjektům a mezi peněžními fondy téhož subjektu</t>
  </si>
  <si>
    <t>534</t>
  </si>
  <si>
    <t>Převody vlastním fondům</t>
  </si>
  <si>
    <t>536</t>
  </si>
  <si>
    <t>Ostatní neinvestiční transfery jiným veřejným rozpočtům</t>
  </si>
  <si>
    <t>6123</t>
  </si>
  <si>
    <t>Výdaje vedené v systému EDS/SMVS</t>
  </si>
  <si>
    <t>SCHVÁLENÝ ROZPOČET KHS ZK NA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</si>
</sst>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#,##0;@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12" applyNumberFormat="0" applyFill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15" applyNumberFormat="0" applyAlignment="0" applyProtection="0"/>
    <xf numFmtId="0" fontId="16" fillId="9" borderId="16" applyNumberFormat="0" applyAlignment="0" applyProtection="0"/>
    <xf numFmtId="0" fontId="17" fillId="9" borderId="15" applyNumberFormat="0" applyAlignment="0" applyProtection="0"/>
    <xf numFmtId="0" fontId="18" fillId="0" borderId="17" applyNumberFormat="0" applyFill="0" applyAlignment="0" applyProtection="0"/>
    <xf numFmtId="0" fontId="19" fillId="10" borderId="18" applyNumberFormat="0" applyAlignment="0" applyProtection="0"/>
    <xf numFmtId="0" fontId="20" fillId="0" borderId="0" applyNumberFormat="0" applyFill="0" applyBorder="0" applyAlignment="0" applyProtection="0"/>
    <xf numFmtId="0" fontId="7" fillId="11" borderId="19" applyNumberFormat="0" applyFont="0" applyAlignment="0" applyProtection="0"/>
    <xf numFmtId="0" fontId="21" fillId="0" borderId="0" applyNumberFormat="0" applyFill="0" applyBorder="0" applyAlignment="0" applyProtection="0"/>
    <xf numFmtId="0" fontId="1" fillId="0" borderId="20" applyNumberFormat="0" applyFill="0" applyAlignment="0" applyProtection="0"/>
    <xf numFmtId="0" fontId="22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2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2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2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2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2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23" fillId="0" borderId="0"/>
  </cellStyleXfs>
  <cellXfs count="36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right"/>
    </xf>
    <xf numFmtId="49" fontId="0" fillId="0" borderId="7" xfId="0" applyNumberFormat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3" fillId="0" borderId="7" xfId="0" applyFont="1" applyBorder="1"/>
    <xf numFmtId="0" fontId="4" fillId="0" borderId="7" xfId="0" applyFont="1" applyBorder="1"/>
    <xf numFmtId="3" fontId="1" fillId="0" borderId="6" xfId="0" applyNumberFormat="1" applyFont="1" applyBorder="1" applyAlignment="1"/>
    <xf numFmtId="0" fontId="0" fillId="0" borderId="7" xfId="0" applyBorder="1"/>
    <xf numFmtId="0" fontId="2" fillId="0" borderId="7" xfId="0" applyFont="1" applyBorder="1"/>
    <xf numFmtId="2" fontId="2" fillId="0" borderId="7" xfId="0" applyNumberFormat="1" applyFont="1" applyBorder="1"/>
    <xf numFmtId="49" fontId="0" fillId="3" borderId="7" xfId="0" applyNumberFormat="1" applyFill="1" applyBorder="1" applyAlignment="1">
      <alignment horizontal="right"/>
    </xf>
    <xf numFmtId="0" fontId="4" fillId="3" borderId="7" xfId="0" applyFont="1" applyFill="1" applyBorder="1"/>
    <xf numFmtId="3" fontId="0" fillId="3" borderId="7" xfId="0" applyNumberFormat="1" applyFill="1" applyBorder="1"/>
    <xf numFmtId="0" fontId="4" fillId="3" borderId="7" xfId="0" applyFont="1" applyFill="1" applyBorder="1" applyAlignment="1">
      <alignment wrapText="1"/>
    </xf>
    <xf numFmtId="49" fontId="5" fillId="0" borderId="0" xfId="0" applyNumberFormat="1" applyFont="1"/>
    <xf numFmtId="164" fontId="6" fillId="4" borderId="7" xfId="0" applyNumberFormat="1" applyFont="1" applyFill="1" applyBorder="1" applyAlignment="1">
      <alignment horizontal="right" vertical="center" wrapText="1"/>
    </xf>
    <xf numFmtId="49" fontId="0" fillId="3" borderId="11" xfId="0" applyNumberFormat="1" applyFill="1" applyBorder="1" applyAlignment="1">
      <alignment horizontal="right"/>
    </xf>
    <xf numFmtId="0" fontId="4" fillId="3" borderId="10" xfId="0" applyFont="1" applyFill="1" applyBorder="1"/>
    <xf numFmtId="3" fontId="0" fillId="3" borderId="10" xfId="0" applyNumberFormat="1" applyFill="1" applyBorder="1"/>
    <xf numFmtId="3" fontId="0" fillId="4" borderId="7" xfId="0" applyNumberFormat="1" applyFill="1" applyBorder="1"/>
    <xf numFmtId="3" fontId="0" fillId="4" borderId="9" xfId="0" applyNumberFormat="1" applyFill="1" applyBorder="1"/>
    <xf numFmtId="3" fontId="0" fillId="4" borderId="8" xfId="0" applyNumberFormat="1" applyFill="1" applyBorder="1"/>
    <xf numFmtId="0" fontId="0" fillId="4" borderId="7" xfId="0" applyFill="1" applyBorder="1"/>
    <xf numFmtId="49" fontId="1" fillId="36" borderId="7" xfId="0" applyNumberFormat="1" applyFont="1" applyFill="1" applyBorder="1" applyAlignment="1">
      <alignment horizontal="right"/>
    </xf>
    <xf numFmtId="0" fontId="1" fillId="36" borderId="7" xfId="0" applyFont="1" applyFill="1" applyBorder="1"/>
    <xf numFmtId="3" fontId="1" fillId="36" borderId="7" xfId="0" applyNumberFormat="1" applyFont="1" applyFill="1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1A4C8765-A8CA-4A0C-AB84-0E812210A61C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11B59-1B18-40D7-9EE8-896B4894C93A}">
  <dimension ref="A1:D31"/>
  <sheetViews>
    <sheetView tabSelected="1" workbookViewId="0">
      <selection activeCell="G27" sqref="G27"/>
    </sheetView>
  </sheetViews>
  <sheetFormatPr defaultRowHeight="15" x14ac:dyDescent="0.25"/>
  <cols>
    <col min="1" max="1" width="8.85546875" style="1"/>
    <col min="2" max="2" width="50.85546875" customWidth="1"/>
    <col min="3" max="3" width="11.140625" bestFit="1" customWidth="1"/>
    <col min="4" max="4" width="9.85546875" bestFit="1" customWidth="1"/>
    <col min="9" max="9" width="9.140625" customWidth="1"/>
  </cols>
  <sheetData>
    <row r="1" spans="1:4" ht="15.75" x14ac:dyDescent="0.25">
      <c r="A1" s="18" t="s">
        <v>52</v>
      </c>
    </row>
    <row r="2" spans="1:4" ht="15.75" thickBot="1" x14ac:dyDescent="0.3"/>
    <row r="3" spans="1:4" x14ac:dyDescent="0.25">
      <c r="A3" s="30" t="s">
        <v>0</v>
      </c>
      <c r="B3" s="31"/>
      <c r="C3" s="34" t="s">
        <v>1</v>
      </c>
    </row>
    <row r="4" spans="1:4" ht="15.75" thickBot="1" x14ac:dyDescent="0.3">
      <c r="A4" s="32"/>
      <c r="B4" s="33"/>
      <c r="C4" s="35"/>
    </row>
    <row r="5" spans="1:4" x14ac:dyDescent="0.25">
      <c r="A5" s="3" t="s">
        <v>2</v>
      </c>
      <c r="B5" s="6" t="s">
        <v>3</v>
      </c>
      <c r="C5" s="10">
        <v>100000</v>
      </c>
    </row>
    <row r="6" spans="1:4" x14ac:dyDescent="0.25">
      <c r="A6" s="4"/>
      <c r="B6" s="7" t="s">
        <v>4</v>
      </c>
      <c r="C6" s="7">
        <v>118.75</v>
      </c>
    </row>
    <row r="7" spans="1:4" x14ac:dyDescent="0.25">
      <c r="A7" s="5"/>
      <c r="B7" s="8" t="s">
        <v>5</v>
      </c>
      <c r="C7" s="11"/>
    </row>
    <row r="8" spans="1:4" x14ac:dyDescent="0.25">
      <c r="A8" s="5"/>
      <c r="B8" s="8" t="s">
        <v>6</v>
      </c>
      <c r="C8" s="12">
        <v>9.75</v>
      </c>
    </row>
    <row r="9" spans="1:4" x14ac:dyDescent="0.25">
      <c r="A9" s="5"/>
      <c r="B9" s="8" t="s">
        <v>7</v>
      </c>
      <c r="C9" s="13">
        <v>109</v>
      </c>
    </row>
    <row r="10" spans="1:4" x14ac:dyDescent="0.25">
      <c r="A10" s="27" t="s">
        <v>8</v>
      </c>
      <c r="B10" s="28" t="s">
        <v>9</v>
      </c>
      <c r="C10" s="29">
        <v>96122141</v>
      </c>
      <c r="D10" s="2"/>
    </row>
    <row r="11" spans="1:4" x14ac:dyDescent="0.25">
      <c r="A11" s="14" t="s">
        <v>10</v>
      </c>
      <c r="B11" s="15" t="s">
        <v>11</v>
      </c>
      <c r="C11" s="16">
        <f>C12+C15+C17</f>
        <v>89254711</v>
      </c>
    </row>
    <row r="12" spans="1:4" x14ac:dyDescent="0.25">
      <c r="A12" s="5" t="s">
        <v>12</v>
      </c>
      <c r="B12" s="9" t="s">
        <v>13</v>
      </c>
      <c r="C12" s="23">
        <f>C13+C14</f>
        <v>66683994</v>
      </c>
    </row>
    <row r="13" spans="1:4" x14ac:dyDescent="0.25">
      <c r="A13" s="5" t="s">
        <v>14</v>
      </c>
      <c r="B13" s="9" t="s">
        <v>15</v>
      </c>
      <c r="C13" s="23">
        <v>5047553</v>
      </c>
    </row>
    <row r="14" spans="1:4" x14ac:dyDescent="0.25">
      <c r="A14" s="5" t="s">
        <v>16</v>
      </c>
      <c r="B14" s="9" t="s">
        <v>17</v>
      </c>
      <c r="C14" s="23">
        <v>61636441</v>
      </c>
    </row>
    <row r="15" spans="1:4" x14ac:dyDescent="0.25">
      <c r="A15" s="5" t="s">
        <v>18</v>
      </c>
      <c r="B15" s="9" t="s">
        <v>19</v>
      </c>
      <c r="C15" s="23">
        <v>23563</v>
      </c>
    </row>
    <row r="16" spans="1:4" x14ac:dyDescent="0.25">
      <c r="A16" s="5" t="s">
        <v>20</v>
      </c>
      <c r="B16" s="9" t="s">
        <v>21</v>
      </c>
      <c r="C16" s="23">
        <v>23563</v>
      </c>
    </row>
    <row r="17" spans="1:3" x14ac:dyDescent="0.25">
      <c r="A17" s="5" t="s">
        <v>22</v>
      </c>
      <c r="B17" s="9" t="s">
        <v>23</v>
      </c>
      <c r="C17" s="25">
        <f>C18+C19</f>
        <v>22547154</v>
      </c>
    </row>
    <row r="18" spans="1:3" x14ac:dyDescent="0.25">
      <c r="A18" s="5" t="s">
        <v>24</v>
      </c>
      <c r="B18" s="9" t="s">
        <v>25</v>
      </c>
      <c r="C18" s="19">
        <v>16543474</v>
      </c>
    </row>
    <row r="19" spans="1:3" x14ac:dyDescent="0.25">
      <c r="A19" s="5" t="s">
        <v>26</v>
      </c>
      <c r="B19" s="9" t="s">
        <v>27</v>
      </c>
      <c r="C19" s="24">
        <v>6003680</v>
      </c>
    </row>
    <row r="20" spans="1:3" x14ac:dyDescent="0.25">
      <c r="A20" s="14" t="s">
        <v>28</v>
      </c>
      <c r="B20" s="15" t="s">
        <v>29</v>
      </c>
      <c r="C20" s="16">
        <f>C21+C23+C24+C25</f>
        <v>6200590</v>
      </c>
    </row>
    <row r="21" spans="1:3" x14ac:dyDescent="0.25">
      <c r="A21" s="5" t="s">
        <v>30</v>
      </c>
      <c r="B21" s="9" t="s">
        <v>31</v>
      </c>
      <c r="C21" s="23">
        <v>632000</v>
      </c>
    </row>
    <row r="22" spans="1:3" x14ac:dyDescent="0.25">
      <c r="A22" s="5" t="s">
        <v>32</v>
      </c>
      <c r="B22" s="9" t="s">
        <v>33</v>
      </c>
      <c r="C22" s="26"/>
    </row>
    <row r="23" spans="1:3" x14ac:dyDescent="0.25">
      <c r="A23" s="5" t="s">
        <v>34</v>
      </c>
      <c r="B23" s="9" t="s">
        <v>35</v>
      </c>
      <c r="C23" s="23">
        <v>2085066</v>
      </c>
    </row>
    <row r="24" spans="1:3" x14ac:dyDescent="0.25">
      <c r="A24" s="5" t="s">
        <v>36</v>
      </c>
      <c r="B24" s="9" t="s">
        <v>37</v>
      </c>
      <c r="C24" s="23">
        <v>2963524</v>
      </c>
    </row>
    <row r="25" spans="1:3" x14ac:dyDescent="0.25">
      <c r="A25" s="5" t="s">
        <v>38</v>
      </c>
      <c r="B25" s="9" t="s">
        <v>39</v>
      </c>
      <c r="C25" s="23">
        <v>520000</v>
      </c>
    </row>
    <row r="26" spans="1:3" x14ac:dyDescent="0.25">
      <c r="A26" s="5" t="s">
        <v>40</v>
      </c>
      <c r="B26" s="9" t="s">
        <v>41</v>
      </c>
      <c r="C26" s="26"/>
    </row>
    <row r="27" spans="1:3" x14ac:dyDescent="0.25">
      <c r="A27" s="5" t="s">
        <v>42</v>
      </c>
      <c r="B27" s="9" t="s">
        <v>43</v>
      </c>
      <c r="C27" s="26"/>
    </row>
    <row r="28" spans="1:3" ht="23.25" x14ac:dyDescent="0.25">
      <c r="A28" s="14" t="s">
        <v>44</v>
      </c>
      <c r="B28" s="17" t="s">
        <v>45</v>
      </c>
      <c r="C28" s="16">
        <v>666840</v>
      </c>
    </row>
    <row r="29" spans="1:3" x14ac:dyDescent="0.25">
      <c r="A29" s="5" t="s">
        <v>46</v>
      </c>
      <c r="B29" s="9" t="s">
        <v>47</v>
      </c>
      <c r="C29" s="23">
        <v>666840</v>
      </c>
    </row>
    <row r="30" spans="1:3" ht="15.75" thickBot="1" x14ac:dyDescent="0.3">
      <c r="A30" s="5" t="s">
        <v>48</v>
      </c>
      <c r="B30" s="9" t="s">
        <v>49</v>
      </c>
      <c r="C30" s="26"/>
    </row>
    <row r="31" spans="1:3" ht="15.75" thickBot="1" x14ac:dyDescent="0.3">
      <c r="A31" s="20" t="s">
        <v>50</v>
      </c>
      <c r="B31" s="21" t="s">
        <v>51</v>
      </c>
      <c r="C31" s="22"/>
    </row>
  </sheetData>
  <mergeCells count="2">
    <mergeCell ref="A3:B4"/>
    <mergeCell ref="C3:C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Horký</dc:creator>
  <cp:lastModifiedBy>Zerzanová Dagmar Ing.</cp:lastModifiedBy>
  <cp:lastPrinted>2025-02-04T10:33:25Z</cp:lastPrinted>
  <dcterms:created xsi:type="dcterms:W3CDTF">2019-05-17T07:49:05Z</dcterms:created>
  <dcterms:modified xsi:type="dcterms:W3CDTF">2026-06-10T10:11:37Z</dcterms:modified>
</cp:coreProperties>
</file>